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 на 01.01.20 " sheetId="1" r:id="rId1"/>
    <sheet name="Лист1" sheetId="2" r:id="rId2"/>
  </sheets>
  <definedNames>
    <definedName name="_xlnm.Print_Titles" localSheetId="0">' на 01.01.20 '!$5:$9</definedName>
    <definedName name="_xlnm.Print_Area" localSheetId="0">' на 01.01.20 '!$A$1:$AA$47</definedName>
  </definedNames>
  <calcPr fullCalcOnLoad="1"/>
</workbook>
</file>

<file path=xl/sharedStrings.xml><?xml version="1.0" encoding="utf-8"?>
<sst xmlns="http://schemas.openxmlformats.org/spreadsheetml/2006/main" count="62" uniqueCount="54">
  <si>
    <t>ПЕРЕЧЕНЬ</t>
  </si>
  <si>
    <t xml:space="preserve">объектов придорожного сервиса, расположенных в контролируемой зоне республиканских </t>
  </si>
  <si>
    <t>Кол-во мест объектов сервиса</t>
  </si>
  <si>
    <t>№ п/п</t>
  </si>
  <si>
    <t>Расстояние от оси дороги</t>
  </si>
  <si>
    <t>Примечание</t>
  </si>
  <si>
    <t>лево</t>
  </si>
  <si>
    <t>право</t>
  </si>
  <si>
    <t>Состав объекта</t>
  </si>
  <si>
    <t>АЗС</t>
  </si>
  <si>
    <t>в т.ч. газовая</t>
  </si>
  <si>
    <t>Пункт постоя</t>
  </si>
  <si>
    <t>Пункт питания</t>
  </si>
  <si>
    <t>Охраняемая стоянка</t>
  </si>
  <si>
    <t>Мойка</t>
  </si>
  <si>
    <t>Общественный туалет</t>
  </si>
  <si>
    <t>Щучинский</t>
  </si>
  <si>
    <t>Итого:</t>
  </si>
  <si>
    <t>Вороновский</t>
  </si>
  <si>
    <t xml:space="preserve">СТО </t>
  </si>
  <si>
    <t xml:space="preserve">   </t>
  </si>
  <si>
    <t>М-11 граница Литовской Республики (Бенякони) - Лида - Слоним - Бытень</t>
  </si>
  <si>
    <t>Р-89 Лида - Трокели - Геранены - граница Литовской Республики (Геранены)</t>
  </si>
  <si>
    <t>АЗС № 17, кафетерий, магазин</t>
  </si>
  <si>
    <t xml:space="preserve">Кафе "Радунь"   </t>
  </si>
  <si>
    <t>Администра-тивный район</t>
  </si>
  <si>
    <t>Пункт торговли</t>
  </si>
  <si>
    <t>Пункт мед. помощи</t>
  </si>
  <si>
    <t>Пункт связи</t>
  </si>
  <si>
    <t>Р-135 Ивье - Трокели - Радунь</t>
  </si>
  <si>
    <t>Р-145 Гродно - Острино - Радунь - граница Литовской Республики (Дотишки)</t>
  </si>
  <si>
    <t>Наименование объекта</t>
  </si>
  <si>
    <t>Наименование и адрес, км а/д</t>
  </si>
  <si>
    <t>в т. ч.</t>
  </si>
  <si>
    <t>ДТ/АИ</t>
  </si>
  <si>
    <t>Электро</t>
  </si>
  <si>
    <t>гостиница</t>
  </si>
  <si>
    <t>мотель</t>
  </si>
  <si>
    <t>кемпинг</t>
  </si>
  <si>
    <t>СТО</t>
  </si>
  <si>
    <t>Стоянка караванеров</t>
  </si>
  <si>
    <t>Магазин "Родны кут" (аг.Жирмуны)</t>
  </si>
  <si>
    <t>АЗС № 13 (г.п.Радунь)</t>
  </si>
  <si>
    <t>АЗС № 15, магазин (аг.Заболоть)</t>
  </si>
  <si>
    <t>Владелец, адрес, телефон</t>
  </si>
  <si>
    <t>АЗС № 19, магазин, кафетерий (аг.Трокели)</t>
  </si>
  <si>
    <t>ОАО "Лиданефтепродукт", г. Лида, пр-т Победы, 127, тел. 8(0154) 52-26-06</t>
  </si>
  <si>
    <t>ОАО "Белорусское морское пароходство", тел. 8(017) 2-23-58-22, Жук Зоя Николаевна, тел. 9-44-80, 9-44-84 (г.п. Вороново)</t>
  </si>
  <si>
    <t>ОАО "Лиданефтепродукт"  г. Лида, пр-т Победы, 127, тел. 8(0154) 52-26-06</t>
  </si>
  <si>
    <t>ИООО "Лукойл-Белоруссия", г. Минск, ул. Немига, д. 36, тел. 8(017) 208-98-11 (приёмная), 8(01594) 4-08-87 (менеджер АЗС)</t>
  </si>
  <si>
    <t>Гродненское облпотребобщество, Вороновский филиал, г.п. Вороново, ул.Калинина, 4, тел. 8(01594) 2-17-83</t>
  </si>
  <si>
    <t>Гродненское облпотребобщество, Вороновский филиал, г.п. Вороново, ул.Калинина, 4, тел. 8 (01594) 2-17-83</t>
  </si>
  <si>
    <t>АЗС № 84, мини-кафе, магазин (дер. Бастуны)</t>
  </si>
  <si>
    <r>
      <t xml:space="preserve">автомобильных дорог РУП "Гродноавтодор" Вороновский район по состоянию </t>
    </r>
    <r>
      <rPr>
        <b/>
        <sz val="16"/>
        <color indexed="8"/>
        <rFont val="Arial Cyr"/>
        <family val="0"/>
      </rPr>
      <t>на 1.01.2023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</si>
</sst>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sz val="14"/>
      <name val="Arial Narrow"/>
      <family val="2"/>
    </font>
    <font>
      <b/>
      <sz val="14"/>
      <name val="Arial Cyr"/>
      <family val="0"/>
    </font>
    <font>
      <sz val="10"/>
      <name val="Arial Narrow"/>
      <family val="2"/>
    </font>
    <font>
      <i/>
      <u val="single"/>
      <sz val="14"/>
      <color indexed="12"/>
      <name val="Times New Roman"/>
      <family val="1"/>
    </font>
    <font>
      <sz val="12"/>
      <name val="Arial Cyr"/>
      <family val="0"/>
    </font>
    <font>
      <sz val="12"/>
      <name val="Arial Narrow"/>
      <family val="2"/>
    </font>
    <font>
      <sz val="11"/>
      <name val="Arial Cyr"/>
      <family val="0"/>
    </font>
    <font>
      <b/>
      <sz val="16"/>
      <color indexed="12"/>
      <name val="Arial Cyr"/>
      <family val="0"/>
    </font>
    <font>
      <b/>
      <sz val="16"/>
      <color indexed="12"/>
      <name val="Arial Narrow"/>
      <family val="2"/>
    </font>
    <font>
      <b/>
      <i/>
      <sz val="14"/>
      <color indexed="17"/>
      <name val="Arial Cyr"/>
      <family val="0"/>
    </font>
    <font>
      <sz val="13"/>
      <name val="Arial Cyr"/>
      <family val="0"/>
    </font>
    <font>
      <b/>
      <i/>
      <sz val="13"/>
      <name val="Arial Cyr"/>
      <family val="0"/>
    </font>
    <font>
      <b/>
      <sz val="16"/>
      <color indexed="8"/>
      <name val="Arial Cyr"/>
      <family val="0"/>
    </font>
    <font>
      <b/>
      <i/>
      <sz val="16"/>
      <color indexed="17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i/>
      <sz val="14"/>
      <name val="Arial Cyr"/>
      <family val="2"/>
    </font>
    <font>
      <b/>
      <sz val="16"/>
      <name val="Arial Cyr"/>
      <family val="0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vertical="center"/>
    </xf>
    <xf numFmtId="0" fontId="13" fillId="32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top"/>
    </xf>
    <xf numFmtId="0" fontId="3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21" fillId="33" borderId="0" xfId="0" applyNumberFormat="1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32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66675</xdr:rowOff>
    </xdr:from>
    <xdr:to>
      <xdr:col>5</xdr:col>
      <xdr:colOff>1714500</xdr:colOff>
      <xdr:row>35</xdr:row>
      <xdr:rowOff>257175</xdr:rowOff>
    </xdr:to>
    <xdr:sp>
      <xdr:nvSpPr>
        <xdr:cNvPr id="1" name="Rectangle 54"/>
        <xdr:cNvSpPr>
          <a:spLocks/>
        </xdr:cNvSpPr>
      </xdr:nvSpPr>
      <xdr:spPr>
        <a:xfrm>
          <a:off x="57150" y="9515475"/>
          <a:ext cx="38862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1714500</xdr:colOff>
      <xdr:row>26</xdr:row>
      <xdr:rowOff>85725</xdr:rowOff>
    </xdr:from>
    <xdr:to>
      <xdr:col>15</xdr:col>
      <xdr:colOff>76200</xdr:colOff>
      <xdr:row>35</xdr:row>
      <xdr:rowOff>219075</xdr:rowOff>
    </xdr:to>
    <xdr:sp>
      <xdr:nvSpPr>
        <xdr:cNvPr id="2" name="Rectangle 55"/>
        <xdr:cNvSpPr>
          <a:spLocks/>
        </xdr:cNvSpPr>
      </xdr:nvSpPr>
      <xdr:spPr>
        <a:xfrm>
          <a:off x="3943350" y="9534525"/>
          <a:ext cx="436245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2819400</xdr:colOff>
      <xdr:row>26</xdr:row>
      <xdr:rowOff>0</xdr:rowOff>
    </xdr:from>
    <xdr:to>
      <xdr:col>26</xdr:col>
      <xdr:colOff>857250</xdr:colOff>
      <xdr:row>36</xdr:row>
      <xdr:rowOff>28575</xdr:rowOff>
    </xdr:to>
    <xdr:sp>
      <xdr:nvSpPr>
        <xdr:cNvPr id="3" name="Rectangle 56"/>
        <xdr:cNvSpPr>
          <a:spLocks/>
        </xdr:cNvSpPr>
      </xdr:nvSpPr>
      <xdr:spPr>
        <a:xfrm>
          <a:off x="14363700" y="9448800"/>
          <a:ext cx="3171825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285750</xdr:colOff>
      <xdr:row>26</xdr:row>
      <xdr:rowOff>19050</xdr:rowOff>
    </xdr:from>
    <xdr:to>
      <xdr:col>24</xdr:col>
      <xdr:colOff>2876550</xdr:colOff>
      <xdr:row>36</xdr:row>
      <xdr:rowOff>28575</xdr:rowOff>
    </xdr:to>
    <xdr:sp>
      <xdr:nvSpPr>
        <xdr:cNvPr id="4" name="Rectangle 57"/>
        <xdr:cNvSpPr>
          <a:spLocks/>
        </xdr:cNvSpPr>
      </xdr:nvSpPr>
      <xdr:spPr>
        <a:xfrm>
          <a:off x="10972800" y="9467850"/>
          <a:ext cx="3448050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390525</xdr:colOff>
      <xdr:row>26</xdr:row>
      <xdr:rowOff>38100</xdr:rowOff>
    </xdr:from>
    <xdr:to>
      <xdr:col>21</xdr:col>
      <xdr:colOff>171450</xdr:colOff>
      <xdr:row>36</xdr:row>
      <xdr:rowOff>19050</xdr:rowOff>
    </xdr:to>
    <xdr:sp>
      <xdr:nvSpPr>
        <xdr:cNvPr id="5" name="Rectangle 58"/>
        <xdr:cNvSpPr>
          <a:spLocks/>
        </xdr:cNvSpPr>
      </xdr:nvSpPr>
      <xdr:spPr>
        <a:xfrm>
          <a:off x="7800975" y="9486900"/>
          <a:ext cx="3057525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104775</xdr:rowOff>
    </xdr:from>
    <xdr:to>
      <xdr:col>5</xdr:col>
      <xdr:colOff>1428750</xdr:colOff>
      <xdr:row>33</xdr:row>
      <xdr:rowOff>266700</xdr:rowOff>
    </xdr:to>
    <xdr:sp>
      <xdr:nvSpPr>
        <xdr:cNvPr id="6" name="Rectangle 54"/>
        <xdr:cNvSpPr>
          <a:spLocks/>
        </xdr:cNvSpPr>
      </xdr:nvSpPr>
      <xdr:spPr>
        <a:xfrm>
          <a:off x="0" y="9553575"/>
          <a:ext cx="36576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247650</xdr:colOff>
      <xdr:row>27</xdr:row>
      <xdr:rowOff>9525</xdr:rowOff>
    </xdr:from>
    <xdr:to>
      <xdr:col>20</xdr:col>
      <xdr:colOff>400050</xdr:colOff>
      <xdr:row>33</xdr:row>
      <xdr:rowOff>257175</xdr:rowOff>
    </xdr:to>
    <xdr:sp>
      <xdr:nvSpPr>
        <xdr:cNvPr id="7" name="Rectangle 58"/>
        <xdr:cNvSpPr>
          <a:spLocks/>
        </xdr:cNvSpPr>
      </xdr:nvSpPr>
      <xdr:spPr>
        <a:xfrm>
          <a:off x="7658100" y="9572625"/>
          <a:ext cx="301942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200025</xdr:colOff>
      <xdr:row>27</xdr:row>
      <xdr:rowOff>0</xdr:rowOff>
    </xdr:from>
    <xdr:to>
      <xdr:col>24</xdr:col>
      <xdr:colOff>2400300</xdr:colOff>
      <xdr:row>34</xdr:row>
      <xdr:rowOff>0</xdr:rowOff>
    </xdr:to>
    <xdr:sp>
      <xdr:nvSpPr>
        <xdr:cNvPr id="8" name="Rectangle 57"/>
        <xdr:cNvSpPr>
          <a:spLocks/>
        </xdr:cNvSpPr>
      </xdr:nvSpPr>
      <xdr:spPr>
        <a:xfrm>
          <a:off x="10887075" y="9563100"/>
          <a:ext cx="3057525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1714500</xdr:colOff>
      <xdr:row>27</xdr:row>
      <xdr:rowOff>0</xdr:rowOff>
    </xdr:from>
    <xdr:to>
      <xdr:col>12</xdr:col>
      <xdr:colOff>333375</xdr:colOff>
      <xdr:row>34</xdr:row>
      <xdr:rowOff>9525</xdr:rowOff>
    </xdr:to>
    <xdr:sp>
      <xdr:nvSpPr>
        <xdr:cNvPr id="9" name="Rectangle 55"/>
        <xdr:cNvSpPr>
          <a:spLocks/>
        </xdr:cNvSpPr>
      </xdr:nvSpPr>
      <xdr:spPr>
        <a:xfrm>
          <a:off x="3943350" y="9563100"/>
          <a:ext cx="33909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2609850</xdr:colOff>
      <xdr:row>26</xdr:row>
      <xdr:rowOff>38100</xdr:rowOff>
    </xdr:from>
    <xdr:to>
      <xdr:col>26</xdr:col>
      <xdr:colOff>657225</xdr:colOff>
      <xdr:row>34</xdr:row>
      <xdr:rowOff>0</xdr:rowOff>
    </xdr:to>
    <xdr:sp>
      <xdr:nvSpPr>
        <xdr:cNvPr id="10" name="Rectangle 56"/>
        <xdr:cNvSpPr>
          <a:spLocks/>
        </xdr:cNvSpPr>
      </xdr:nvSpPr>
      <xdr:spPr>
        <a:xfrm>
          <a:off x="14154150" y="9486900"/>
          <a:ext cx="3181350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A1:AE91"/>
  <sheetViews>
    <sheetView tabSelected="1" view="pageBreakPreview" zoomScale="7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2" sqref="A2:AA5"/>
    </sheetView>
  </sheetViews>
  <sheetFormatPr defaultColWidth="9.00390625" defaultRowHeight="12.75"/>
  <cols>
    <col min="1" max="1" width="6.25390625" style="5" customWidth="1"/>
    <col min="2" max="2" width="5.25390625" style="6" customWidth="1"/>
    <col min="3" max="3" width="8.00390625" style="26" customWidth="1"/>
    <col min="4" max="4" width="9.75390625" style="26" customWidth="1"/>
    <col min="5" max="5" width="5.00390625" style="6" hidden="1" customWidth="1"/>
    <col min="6" max="6" width="30.375" style="6" customWidth="1"/>
    <col min="7" max="17" width="5.375" style="6" customWidth="1"/>
    <col min="18" max="18" width="5.375" style="30" customWidth="1"/>
    <col min="19" max="21" width="5.375" style="6" customWidth="1"/>
    <col min="22" max="23" width="5.625" style="6" customWidth="1"/>
    <col min="24" max="24" width="6.25390625" style="6" hidden="1" customWidth="1"/>
    <col min="25" max="25" width="67.375" style="6" customWidth="1"/>
    <col min="26" max="26" width="16.125" style="8" hidden="1" customWidth="1"/>
    <col min="27" max="27" width="15.875" style="6" customWidth="1"/>
    <col min="28" max="28" width="4.25390625" style="5" hidden="1" customWidth="1"/>
    <col min="29" max="29" width="3.375" style="5" customWidth="1"/>
    <col min="30" max="30" width="44.00390625" style="5" customWidth="1"/>
    <col min="31" max="31" width="19.75390625" style="5" customWidth="1"/>
    <col min="32" max="33" width="15.00390625" style="5" customWidth="1"/>
    <col min="34" max="16384" width="9.125" style="5" customWidth="1"/>
  </cols>
  <sheetData>
    <row r="1" spans="1:27" s="1" customFormat="1" ht="18" customHeight="1">
      <c r="A1" s="45"/>
      <c r="B1" s="46"/>
      <c r="C1" s="47"/>
      <c r="D1" s="47"/>
      <c r="E1" s="46"/>
      <c r="F1" s="46"/>
      <c r="G1" s="46"/>
      <c r="H1" s="46"/>
      <c r="I1" s="46"/>
      <c r="J1" s="2"/>
      <c r="K1" s="2"/>
      <c r="L1" s="2"/>
      <c r="M1" s="2"/>
      <c r="N1" s="2"/>
      <c r="O1" s="2"/>
      <c r="P1" s="2"/>
      <c r="Q1" s="2"/>
      <c r="R1" s="29"/>
      <c r="S1" s="2"/>
      <c r="T1" s="2"/>
      <c r="U1" s="2"/>
      <c r="V1" s="2"/>
      <c r="W1" s="2"/>
      <c r="X1" s="2"/>
      <c r="Y1" s="3"/>
      <c r="Z1" s="4"/>
      <c r="AA1" s="2"/>
    </row>
    <row r="2" spans="21:27" ht="18" customHeight="1">
      <c r="U2" s="7" t="s">
        <v>0</v>
      </c>
      <c r="AA2" s="8"/>
    </row>
    <row r="3" ht="18">
      <c r="U3" s="7" t="s">
        <v>1</v>
      </c>
    </row>
    <row r="4" spans="21:26" ht="21.75" customHeight="1" thickBot="1">
      <c r="U4" s="7" t="s">
        <v>53</v>
      </c>
      <c r="Z4" s="9"/>
    </row>
    <row r="5" spans="1:27" ht="33.75" customHeight="1">
      <c r="A5" s="115" t="s">
        <v>2</v>
      </c>
      <c r="B5" s="110" t="s">
        <v>3</v>
      </c>
      <c r="C5" s="119" t="s">
        <v>32</v>
      </c>
      <c r="D5" s="120"/>
      <c r="E5" s="119" t="s">
        <v>4</v>
      </c>
      <c r="F5" s="110" t="s">
        <v>31</v>
      </c>
      <c r="G5" s="121" t="s">
        <v>8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3"/>
      <c r="X5" s="78"/>
      <c r="Y5" s="110" t="s">
        <v>44</v>
      </c>
      <c r="Z5" s="110" t="s">
        <v>25</v>
      </c>
      <c r="AA5" s="132" t="s">
        <v>5</v>
      </c>
    </row>
    <row r="6" spans="1:27" ht="5.25" customHeight="1" hidden="1">
      <c r="A6" s="116"/>
      <c r="B6" s="111"/>
      <c r="C6" s="111" t="s">
        <v>6</v>
      </c>
      <c r="D6" s="111" t="s">
        <v>7</v>
      </c>
      <c r="E6" s="129"/>
      <c r="F6" s="111"/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/>
      <c r="X6" s="79"/>
      <c r="Y6" s="111"/>
      <c r="Z6" s="111"/>
      <c r="AA6" s="133"/>
    </row>
    <row r="7" spans="1:27" ht="16.5" customHeight="1">
      <c r="A7" s="117"/>
      <c r="B7" s="112"/>
      <c r="C7" s="112"/>
      <c r="D7" s="112"/>
      <c r="E7" s="130"/>
      <c r="F7" s="112"/>
      <c r="G7" s="108" t="s">
        <v>9</v>
      </c>
      <c r="H7" s="113" t="s">
        <v>33</v>
      </c>
      <c r="I7" s="113"/>
      <c r="J7" s="113"/>
      <c r="K7" s="106" t="s">
        <v>11</v>
      </c>
      <c r="L7" s="113" t="s">
        <v>33</v>
      </c>
      <c r="M7" s="113"/>
      <c r="N7" s="113"/>
      <c r="O7" s="106" t="s">
        <v>12</v>
      </c>
      <c r="P7" s="106" t="s">
        <v>13</v>
      </c>
      <c r="Q7" s="107" t="s">
        <v>40</v>
      </c>
      <c r="R7" s="106" t="s">
        <v>26</v>
      </c>
      <c r="S7" s="106" t="s">
        <v>14</v>
      </c>
      <c r="T7" s="106" t="s">
        <v>39</v>
      </c>
      <c r="U7" s="106" t="s">
        <v>15</v>
      </c>
      <c r="V7" s="106" t="s">
        <v>27</v>
      </c>
      <c r="W7" s="107" t="s">
        <v>28</v>
      </c>
      <c r="X7" s="127"/>
      <c r="Y7" s="112"/>
      <c r="Z7" s="112"/>
      <c r="AA7" s="134"/>
    </row>
    <row r="8" spans="1:31" ht="107.25" customHeight="1" thickBot="1">
      <c r="A8" s="118"/>
      <c r="B8" s="112"/>
      <c r="C8" s="112"/>
      <c r="D8" s="112"/>
      <c r="E8" s="130"/>
      <c r="F8" s="112"/>
      <c r="G8" s="109"/>
      <c r="H8" s="80" t="s">
        <v>34</v>
      </c>
      <c r="I8" s="80" t="s">
        <v>10</v>
      </c>
      <c r="J8" s="80" t="s">
        <v>35</v>
      </c>
      <c r="K8" s="107"/>
      <c r="L8" s="80" t="s">
        <v>36</v>
      </c>
      <c r="M8" s="80" t="s">
        <v>37</v>
      </c>
      <c r="N8" s="80" t="s">
        <v>38</v>
      </c>
      <c r="O8" s="107"/>
      <c r="P8" s="107"/>
      <c r="Q8" s="131"/>
      <c r="R8" s="107"/>
      <c r="S8" s="107"/>
      <c r="T8" s="107"/>
      <c r="U8" s="107"/>
      <c r="V8" s="107"/>
      <c r="W8" s="114"/>
      <c r="X8" s="128"/>
      <c r="Y8" s="112"/>
      <c r="Z8" s="112"/>
      <c r="AA8" s="134"/>
      <c r="AE8" s="5" t="s">
        <v>20</v>
      </c>
    </row>
    <row r="9" spans="1:27" s="35" customFormat="1" ht="15" customHeight="1">
      <c r="A9" s="87">
        <v>1</v>
      </c>
      <c r="B9" s="88">
        <v>1</v>
      </c>
      <c r="C9" s="89">
        <v>2</v>
      </c>
      <c r="D9" s="89">
        <v>3</v>
      </c>
      <c r="E9" s="89">
        <v>4</v>
      </c>
      <c r="F9" s="89">
        <v>4</v>
      </c>
      <c r="G9" s="89">
        <v>5</v>
      </c>
      <c r="H9" s="89">
        <v>6</v>
      </c>
      <c r="I9" s="89">
        <v>7</v>
      </c>
      <c r="J9" s="89">
        <v>8</v>
      </c>
      <c r="K9" s="89">
        <v>9</v>
      </c>
      <c r="L9" s="89">
        <v>10</v>
      </c>
      <c r="M9" s="89">
        <v>11</v>
      </c>
      <c r="N9" s="89">
        <v>12</v>
      </c>
      <c r="O9" s="89">
        <v>13</v>
      </c>
      <c r="P9" s="89">
        <v>14</v>
      </c>
      <c r="Q9" s="89">
        <v>15</v>
      </c>
      <c r="R9" s="90">
        <v>16</v>
      </c>
      <c r="S9" s="89">
        <v>17</v>
      </c>
      <c r="T9" s="89">
        <v>18</v>
      </c>
      <c r="U9" s="89">
        <v>19</v>
      </c>
      <c r="V9" s="89">
        <v>20</v>
      </c>
      <c r="W9" s="89">
        <v>21</v>
      </c>
      <c r="X9" s="89">
        <v>21</v>
      </c>
      <c r="Y9" s="89">
        <v>22</v>
      </c>
      <c r="Z9" s="89">
        <v>23</v>
      </c>
      <c r="AA9" s="91">
        <v>23</v>
      </c>
    </row>
    <row r="10" spans="1:31" s="13" customFormat="1" ht="23.25" customHeight="1">
      <c r="A10" s="136" t="s">
        <v>21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8"/>
      <c r="AE10" s="10"/>
    </row>
    <row r="11" spans="1:31" s="13" customFormat="1" ht="32.25" customHeight="1">
      <c r="A11" s="54"/>
      <c r="B11" s="76">
        <v>1</v>
      </c>
      <c r="C11" s="76"/>
      <c r="D11" s="76">
        <v>1.48</v>
      </c>
      <c r="E11" s="51">
        <v>200</v>
      </c>
      <c r="F11" s="92" t="s">
        <v>19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>
        <v>1</v>
      </c>
      <c r="U11" s="59"/>
      <c r="V11" s="59"/>
      <c r="W11" s="64"/>
      <c r="X11" s="64"/>
      <c r="Y11" s="62" t="s">
        <v>47</v>
      </c>
      <c r="Z11" s="36"/>
      <c r="AA11" s="15"/>
      <c r="AE11" s="10"/>
    </row>
    <row r="12" spans="1:31" s="58" customFormat="1" ht="32.25" customHeight="1">
      <c r="A12" s="54"/>
      <c r="B12" s="74">
        <f>B11+1</f>
        <v>2</v>
      </c>
      <c r="C12" s="74">
        <v>4</v>
      </c>
      <c r="D12" s="74"/>
      <c r="E12" s="55"/>
      <c r="F12" s="93" t="s">
        <v>23</v>
      </c>
      <c r="G12" s="52">
        <v>1</v>
      </c>
      <c r="H12" s="52">
        <v>1</v>
      </c>
      <c r="I12" s="52"/>
      <c r="J12" s="68">
        <v>1</v>
      </c>
      <c r="K12" s="52"/>
      <c r="L12" s="52"/>
      <c r="M12" s="52"/>
      <c r="N12" s="52"/>
      <c r="O12" s="52">
        <v>1</v>
      </c>
      <c r="P12" s="52"/>
      <c r="Q12" s="52">
        <v>1</v>
      </c>
      <c r="R12" s="52">
        <v>1</v>
      </c>
      <c r="S12" s="52"/>
      <c r="T12" s="54"/>
      <c r="U12" s="53">
        <v>1</v>
      </c>
      <c r="V12" s="52"/>
      <c r="W12" s="55"/>
      <c r="X12" s="55"/>
      <c r="Y12" s="56" t="s">
        <v>48</v>
      </c>
      <c r="Z12" s="139"/>
      <c r="AA12" s="57"/>
      <c r="AE12" s="10"/>
    </row>
    <row r="13" spans="1:31" s="58" customFormat="1" ht="32.25" customHeight="1">
      <c r="A13" s="54"/>
      <c r="B13" s="74"/>
      <c r="C13" s="74"/>
      <c r="D13" s="74">
        <v>31</v>
      </c>
      <c r="E13" s="55">
        <v>15</v>
      </c>
      <c r="F13" s="93" t="s">
        <v>41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>
        <v>1</v>
      </c>
      <c r="S13" s="52"/>
      <c r="T13" s="54"/>
      <c r="U13" s="52"/>
      <c r="V13" s="52"/>
      <c r="W13" s="61"/>
      <c r="X13" s="61"/>
      <c r="Y13" s="56" t="s">
        <v>51</v>
      </c>
      <c r="Z13" s="139"/>
      <c r="AA13" s="57"/>
      <c r="AE13" s="10"/>
    </row>
    <row r="14" spans="1:31" s="58" customFormat="1" ht="21.75" customHeight="1">
      <c r="A14" s="66"/>
      <c r="B14" s="13"/>
      <c r="C14" s="94" t="s">
        <v>17</v>
      </c>
      <c r="D14" s="94"/>
      <c r="E14" s="95"/>
      <c r="F14" s="13"/>
      <c r="G14" s="95">
        <f aca="true" t="shared" si="0" ref="G14:W14">SUM(G11:G13)</f>
        <v>1</v>
      </c>
      <c r="H14" s="95">
        <f t="shared" si="0"/>
        <v>1</v>
      </c>
      <c r="I14" s="95">
        <f t="shared" si="0"/>
        <v>0</v>
      </c>
      <c r="J14" s="95">
        <f t="shared" si="0"/>
        <v>1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1</v>
      </c>
      <c r="P14" s="95">
        <f t="shared" si="0"/>
        <v>0</v>
      </c>
      <c r="Q14" s="95">
        <f t="shared" si="0"/>
        <v>1</v>
      </c>
      <c r="R14" s="95">
        <f t="shared" si="0"/>
        <v>2</v>
      </c>
      <c r="S14" s="95">
        <f t="shared" si="0"/>
        <v>0</v>
      </c>
      <c r="T14" s="95">
        <f t="shared" si="0"/>
        <v>1</v>
      </c>
      <c r="U14" s="95">
        <f t="shared" si="0"/>
        <v>1</v>
      </c>
      <c r="V14" s="95">
        <f t="shared" si="0"/>
        <v>0</v>
      </c>
      <c r="W14" s="95">
        <f t="shared" si="0"/>
        <v>0</v>
      </c>
      <c r="X14" s="95"/>
      <c r="Y14" s="13"/>
      <c r="Z14" s="50"/>
      <c r="AA14" s="15"/>
      <c r="AE14" s="10"/>
    </row>
    <row r="15" spans="1:31" s="13" customFormat="1" ht="23.25" customHeight="1">
      <c r="A15" s="136" t="s">
        <v>22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8"/>
      <c r="AE15" s="10"/>
    </row>
    <row r="16" spans="1:31" s="13" customFormat="1" ht="38.25" customHeight="1">
      <c r="A16" s="60"/>
      <c r="B16" s="76">
        <v>3</v>
      </c>
      <c r="C16" s="76">
        <v>21</v>
      </c>
      <c r="D16" s="76"/>
      <c r="E16" s="51">
        <v>60</v>
      </c>
      <c r="F16" s="96" t="s">
        <v>45</v>
      </c>
      <c r="G16" s="59">
        <v>1</v>
      </c>
      <c r="H16" s="59">
        <v>1</v>
      </c>
      <c r="I16" s="59"/>
      <c r="J16" s="59"/>
      <c r="K16" s="59"/>
      <c r="L16" s="59"/>
      <c r="M16" s="59"/>
      <c r="N16" s="59"/>
      <c r="O16" s="81">
        <v>1</v>
      </c>
      <c r="P16" s="59"/>
      <c r="Q16" s="59"/>
      <c r="R16" s="59">
        <v>1</v>
      </c>
      <c r="S16" s="59"/>
      <c r="T16" s="60"/>
      <c r="U16" s="59">
        <v>1</v>
      </c>
      <c r="V16" s="59"/>
      <c r="W16" s="51"/>
      <c r="X16" s="51"/>
      <c r="Y16" s="62" t="s">
        <v>46</v>
      </c>
      <c r="Z16" s="63"/>
      <c r="AA16" s="82"/>
      <c r="AE16" s="10"/>
    </row>
    <row r="17" spans="1:31" s="58" customFormat="1" ht="21.75" customHeight="1">
      <c r="A17" s="66"/>
      <c r="B17" s="13"/>
      <c r="C17" s="94" t="s">
        <v>17</v>
      </c>
      <c r="D17" s="94"/>
      <c r="E17" s="95"/>
      <c r="F17" s="13"/>
      <c r="G17" s="95">
        <f>SUM(G16:G16)</f>
        <v>1</v>
      </c>
      <c r="H17" s="95">
        <f>SUM(H16:H16)</f>
        <v>1</v>
      </c>
      <c r="I17" s="95">
        <f aca="true" t="shared" si="1" ref="I17:Q17">SUM(I16)</f>
        <v>0</v>
      </c>
      <c r="J17" s="95">
        <f t="shared" si="1"/>
        <v>0</v>
      </c>
      <c r="K17" s="95">
        <f t="shared" si="1"/>
        <v>0</v>
      </c>
      <c r="L17" s="95">
        <f t="shared" si="1"/>
        <v>0</v>
      </c>
      <c r="M17" s="95">
        <f t="shared" si="1"/>
        <v>0</v>
      </c>
      <c r="N17" s="95">
        <f t="shared" si="1"/>
        <v>0</v>
      </c>
      <c r="O17" s="95">
        <f t="shared" si="1"/>
        <v>1</v>
      </c>
      <c r="P17" s="95">
        <f t="shared" si="1"/>
        <v>0</v>
      </c>
      <c r="Q17" s="95">
        <f t="shared" si="1"/>
        <v>0</v>
      </c>
      <c r="R17" s="95">
        <f>SUM(R16:R16)</f>
        <v>1</v>
      </c>
      <c r="S17" s="95">
        <f>SUM(S16)</f>
        <v>0</v>
      </c>
      <c r="T17" s="95">
        <f>SUM(T16)</f>
        <v>0</v>
      </c>
      <c r="U17" s="95">
        <f>SUM(U16:U16)</f>
        <v>1</v>
      </c>
      <c r="V17" s="95">
        <f>SUM(V16)</f>
        <v>0</v>
      </c>
      <c r="W17" s="95">
        <f>SUM(W16)</f>
        <v>0</v>
      </c>
      <c r="X17" s="95"/>
      <c r="Y17" s="13"/>
      <c r="Z17" s="49" t="s">
        <v>18</v>
      </c>
      <c r="AA17" s="83"/>
      <c r="AE17" s="10"/>
    </row>
    <row r="18" spans="1:31" s="58" customFormat="1" ht="23.25" customHeight="1">
      <c r="A18" s="136" t="s">
        <v>29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8"/>
      <c r="AE18" s="10"/>
    </row>
    <row r="19" spans="1:31" s="13" customFormat="1" ht="44.25" customHeight="1">
      <c r="A19" s="54"/>
      <c r="B19" s="74">
        <v>4</v>
      </c>
      <c r="C19" s="74"/>
      <c r="D19" s="74">
        <v>37.8</v>
      </c>
      <c r="E19" s="52"/>
      <c r="F19" s="93" t="s">
        <v>52</v>
      </c>
      <c r="G19" s="53">
        <v>1</v>
      </c>
      <c r="H19" s="53">
        <v>1</v>
      </c>
      <c r="I19" s="53"/>
      <c r="J19" s="53"/>
      <c r="K19" s="53"/>
      <c r="L19" s="53"/>
      <c r="M19" s="53"/>
      <c r="N19" s="53"/>
      <c r="O19" s="53">
        <v>1</v>
      </c>
      <c r="P19" s="53"/>
      <c r="Q19" s="53"/>
      <c r="R19" s="53">
        <v>1</v>
      </c>
      <c r="S19" s="53"/>
      <c r="T19" s="54"/>
      <c r="U19" s="53">
        <v>1</v>
      </c>
      <c r="V19" s="53"/>
      <c r="W19" s="61"/>
      <c r="X19" s="61"/>
      <c r="Y19" s="56" t="s">
        <v>49</v>
      </c>
      <c r="Z19" s="36"/>
      <c r="AA19" s="15"/>
      <c r="AE19" s="10"/>
    </row>
    <row r="20" spans="1:31" s="38" customFormat="1" ht="34.5" customHeight="1">
      <c r="A20" s="67"/>
      <c r="B20" s="77">
        <f>B19+1</f>
        <v>5</v>
      </c>
      <c r="C20" s="77">
        <v>59</v>
      </c>
      <c r="D20" s="77"/>
      <c r="E20" s="68">
        <v>15</v>
      </c>
      <c r="F20" s="97" t="s">
        <v>42</v>
      </c>
      <c r="G20" s="69">
        <v>1</v>
      </c>
      <c r="H20" s="69">
        <v>1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7"/>
      <c r="U20" s="69">
        <v>1</v>
      </c>
      <c r="V20" s="69"/>
      <c r="W20" s="70"/>
      <c r="X20" s="70"/>
      <c r="Y20" s="72" t="s">
        <v>46</v>
      </c>
      <c r="Z20" s="84"/>
      <c r="AA20" s="85"/>
      <c r="AE20" s="37"/>
    </row>
    <row r="21" spans="1:31" s="58" customFormat="1" ht="21.75" customHeight="1">
      <c r="A21" s="66"/>
      <c r="B21" s="13"/>
      <c r="C21" s="94" t="s">
        <v>17</v>
      </c>
      <c r="D21" s="94"/>
      <c r="E21" s="95"/>
      <c r="F21" s="13"/>
      <c r="G21" s="95">
        <f aca="true" t="shared" si="2" ref="G21:W21">SUM(G19:G20)</f>
        <v>2</v>
      </c>
      <c r="H21" s="95">
        <f t="shared" si="2"/>
        <v>2</v>
      </c>
      <c r="I21" s="95">
        <f t="shared" si="2"/>
        <v>0</v>
      </c>
      <c r="J21" s="95">
        <f t="shared" si="2"/>
        <v>0</v>
      </c>
      <c r="K21" s="95">
        <f t="shared" si="2"/>
        <v>0</v>
      </c>
      <c r="L21" s="95">
        <f t="shared" si="2"/>
        <v>0</v>
      </c>
      <c r="M21" s="95">
        <f t="shared" si="2"/>
        <v>0</v>
      </c>
      <c r="N21" s="95">
        <f t="shared" si="2"/>
        <v>0</v>
      </c>
      <c r="O21" s="95">
        <f t="shared" si="2"/>
        <v>1</v>
      </c>
      <c r="P21" s="95">
        <f t="shared" si="2"/>
        <v>0</v>
      </c>
      <c r="Q21" s="95">
        <f t="shared" si="2"/>
        <v>0</v>
      </c>
      <c r="R21" s="95">
        <f t="shared" si="2"/>
        <v>1</v>
      </c>
      <c r="S21" s="95">
        <f t="shared" si="2"/>
        <v>0</v>
      </c>
      <c r="T21" s="95">
        <f t="shared" si="2"/>
        <v>0</v>
      </c>
      <c r="U21" s="95">
        <f t="shared" si="2"/>
        <v>2</v>
      </c>
      <c r="V21" s="95">
        <f t="shared" si="2"/>
        <v>0</v>
      </c>
      <c r="W21" s="95">
        <f t="shared" si="2"/>
        <v>0</v>
      </c>
      <c r="X21" s="95"/>
      <c r="Y21" s="13"/>
      <c r="Z21" s="65" t="s">
        <v>18</v>
      </c>
      <c r="AA21" s="15"/>
      <c r="AE21" s="10"/>
    </row>
    <row r="22" spans="1:31" s="58" customFormat="1" ht="23.25" customHeight="1">
      <c r="A22" s="136" t="s">
        <v>30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8"/>
      <c r="AE22" s="10"/>
    </row>
    <row r="23" spans="1:31" s="39" customFormat="1" ht="34.5" customHeight="1">
      <c r="A23" s="67"/>
      <c r="B23" s="77">
        <v>6</v>
      </c>
      <c r="C23" s="67"/>
      <c r="D23" s="77">
        <v>80.8</v>
      </c>
      <c r="E23" s="68">
        <v>50</v>
      </c>
      <c r="F23" s="97" t="s">
        <v>43</v>
      </c>
      <c r="G23" s="69">
        <v>1</v>
      </c>
      <c r="H23" s="69">
        <v>1</v>
      </c>
      <c r="I23" s="69"/>
      <c r="J23" s="69"/>
      <c r="K23" s="69"/>
      <c r="L23" s="69"/>
      <c r="M23" s="69"/>
      <c r="N23" s="69"/>
      <c r="O23" s="69"/>
      <c r="P23" s="69"/>
      <c r="Q23" s="69"/>
      <c r="R23" s="69">
        <v>1</v>
      </c>
      <c r="S23" s="69"/>
      <c r="T23" s="67"/>
      <c r="U23" s="69">
        <v>1</v>
      </c>
      <c r="V23" s="69"/>
      <c r="W23" s="70"/>
      <c r="X23" s="70"/>
      <c r="Y23" s="72" t="s">
        <v>46</v>
      </c>
      <c r="Z23" s="51"/>
      <c r="AA23" s="73"/>
      <c r="AE23" s="37"/>
    </row>
    <row r="24" spans="1:31" s="39" customFormat="1" ht="38.25" customHeight="1">
      <c r="A24" s="67"/>
      <c r="B24" s="77">
        <v>7</v>
      </c>
      <c r="C24" s="67"/>
      <c r="D24" s="77">
        <v>100.1</v>
      </c>
      <c r="E24" s="68"/>
      <c r="F24" s="97" t="s">
        <v>24</v>
      </c>
      <c r="G24" s="69"/>
      <c r="H24" s="69"/>
      <c r="I24" s="69"/>
      <c r="J24" s="69"/>
      <c r="K24" s="69"/>
      <c r="L24" s="69"/>
      <c r="M24" s="69"/>
      <c r="N24" s="69"/>
      <c r="O24" s="69">
        <v>1</v>
      </c>
      <c r="P24" s="69"/>
      <c r="Q24" s="69"/>
      <c r="R24" s="69"/>
      <c r="S24" s="69"/>
      <c r="T24" s="67"/>
      <c r="U24" s="69"/>
      <c r="V24" s="69"/>
      <c r="W24" s="71"/>
      <c r="X24" s="71"/>
      <c r="Y24" s="72" t="s">
        <v>50</v>
      </c>
      <c r="Z24" s="86" t="s">
        <v>16</v>
      </c>
      <c r="AA24" s="72"/>
      <c r="AE24" s="37"/>
    </row>
    <row r="25" spans="1:31" s="39" customFormat="1" ht="21.75" customHeight="1">
      <c r="A25" s="38"/>
      <c r="B25" s="40"/>
      <c r="C25" s="98" t="s">
        <v>17</v>
      </c>
      <c r="D25" s="98"/>
      <c r="E25" s="99"/>
      <c r="F25" s="40"/>
      <c r="G25" s="99">
        <f aca="true" t="shared" si="3" ref="G25:W25">SUM(G23:G24)</f>
        <v>1</v>
      </c>
      <c r="H25" s="99">
        <f t="shared" si="3"/>
        <v>1</v>
      </c>
      <c r="I25" s="99">
        <f t="shared" si="3"/>
        <v>0</v>
      </c>
      <c r="J25" s="99">
        <f t="shared" si="3"/>
        <v>0</v>
      </c>
      <c r="K25" s="99">
        <f t="shared" si="3"/>
        <v>0</v>
      </c>
      <c r="L25" s="99">
        <f t="shared" si="3"/>
        <v>0</v>
      </c>
      <c r="M25" s="99">
        <f t="shared" si="3"/>
        <v>0</v>
      </c>
      <c r="N25" s="99">
        <f t="shared" si="3"/>
        <v>0</v>
      </c>
      <c r="O25" s="99">
        <f t="shared" si="3"/>
        <v>1</v>
      </c>
      <c r="P25" s="99">
        <f t="shared" si="3"/>
        <v>0</v>
      </c>
      <c r="Q25" s="99">
        <f t="shared" si="3"/>
        <v>0</v>
      </c>
      <c r="R25" s="99">
        <f t="shared" si="3"/>
        <v>1</v>
      </c>
      <c r="S25" s="99">
        <f t="shared" si="3"/>
        <v>0</v>
      </c>
      <c r="T25" s="99">
        <f t="shared" si="3"/>
        <v>0</v>
      </c>
      <c r="U25" s="99">
        <f t="shared" si="3"/>
        <v>1</v>
      </c>
      <c r="V25" s="99">
        <f t="shared" si="3"/>
        <v>0</v>
      </c>
      <c r="W25" s="99">
        <f t="shared" si="3"/>
        <v>0</v>
      </c>
      <c r="X25" s="99"/>
      <c r="Y25" s="40"/>
      <c r="Z25" s="48" t="s">
        <v>18</v>
      </c>
      <c r="AA25" s="40"/>
      <c r="AE25" s="37"/>
    </row>
    <row r="26" spans="2:31" s="38" customFormat="1" ht="29.25" customHeight="1">
      <c r="B26" s="100"/>
      <c r="C26" s="101"/>
      <c r="D26" s="101"/>
      <c r="E26" s="100"/>
      <c r="F26" s="100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0"/>
      <c r="Y26" s="103"/>
      <c r="Z26" s="41"/>
      <c r="AA26" s="40"/>
      <c r="AE26" s="37"/>
    </row>
    <row r="27" spans="2:31" s="38" customFormat="1" ht="9" customHeight="1">
      <c r="B27" s="16"/>
      <c r="C27" s="28"/>
      <c r="D27" s="28"/>
      <c r="E27" s="16"/>
      <c r="F27" s="13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5"/>
      <c r="S27" s="104"/>
      <c r="T27" s="104"/>
      <c r="U27" s="104"/>
      <c r="V27" s="104"/>
      <c r="W27" s="104"/>
      <c r="X27" s="104"/>
      <c r="Y27" s="13"/>
      <c r="Z27" s="41"/>
      <c r="AA27" s="40"/>
      <c r="AE27" s="37"/>
    </row>
    <row r="28" spans="2:27" s="42" customFormat="1" ht="27.75" customHeight="1">
      <c r="B28" s="16"/>
      <c r="C28" s="28"/>
      <c r="D28" s="28"/>
      <c r="E28" s="16"/>
      <c r="F28" s="13"/>
      <c r="G28" s="19"/>
      <c r="H28" s="19"/>
      <c r="I28" s="19"/>
      <c r="J28" s="19"/>
      <c r="K28" s="19"/>
      <c r="L28" s="19"/>
      <c r="M28" s="19"/>
      <c r="N28" s="19"/>
      <c r="O28" s="75"/>
      <c r="P28" s="19"/>
      <c r="Q28" s="19"/>
      <c r="R28" s="32"/>
      <c r="S28" s="19"/>
      <c r="T28" s="19"/>
      <c r="U28" s="19"/>
      <c r="V28" s="19"/>
      <c r="W28" s="19"/>
      <c r="X28" s="19"/>
      <c r="Y28" s="13"/>
      <c r="Z28" s="44"/>
      <c r="AA28" s="43"/>
    </row>
    <row r="29" spans="2:27" s="13" customFormat="1" ht="7.5" customHeight="1">
      <c r="B29" s="16"/>
      <c r="C29" s="28"/>
      <c r="D29" s="28"/>
      <c r="E29" s="16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2"/>
      <c r="S29" s="19"/>
      <c r="T29" s="19"/>
      <c r="U29" s="19"/>
      <c r="V29" s="19"/>
      <c r="W29" s="19"/>
      <c r="X29" s="19"/>
      <c r="Z29" s="18"/>
      <c r="AA29" s="16"/>
    </row>
    <row r="30" spans="2:27" s="13" customFormat="1" ht="29.25" customHeight="1">
      <c r="B30" s="16"/>
      <c r="C30" s="28"/>
      <c r="D30" s="28"/>
      <c r="E30" s="1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32"/>
      <c r="S30" s="19"/>
      <c r="T30" s="19"/>
      <c r="U30" s="19"/>
      <c r="V30" s="19"/>
      <c r="W30" s="19"/>
      <c r="X30" s="19"/>
      <c r="Z30" s="18"/>
      <c r="AA30" s="16"/>
    </row>
    <row r="31" spans="2:27" s="13" customFormat="1" ht="29.25" customHeight="1">
      <c r="B31" s="16"/>
      <c r="C31" s="28"/>
      <c r="D31" s="28"/>
      <c r="E31" s="1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32"/>
      <c r="S31" s="19"/>
      <c r="T31" s="19"/>
      <c r="U31" s="19"/>
      <c r="V31" s="19"/>
      <c r="W31" s="19"/>
      <c r="X31" s="19"/>
      <c r="Z31" s="18"/>
      <c r="AA31" s="16"/>
    </row>
    <row r="32" spans="2:27" s="13" customFormat="1" ht="33" customHeight="1">
      <c r="B32" s="16"/>
      <c r="C32" s="28"/>
      <c r="D32" s="28"/>
      <c r="E32" s="1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32"/>
      <c r="S32" s="19"/>
      <c r="T32" s="19"/>
      <c r="U32" s="19"/>
      <c r="V32" s="19"/>
      <c r="W32" s="19"/>
      <c r="X32" s="19"/>
      <c r="Z32" s="18"/>
      <c r="AA32" s="16"/>
    </row>
    <row r="33" spans="3:27" s="13" customFormat="1" ht="42.75" customHeight="1">
      <c r="C33" s="28"/>
      <c r="D33" s="28"/>
      <c r="E33" s="1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32"/>
      <c r="S33" s="19"/>
      <c r="T33" s="19"/>
      <c r="U33" s="19"/>
      <c r="V33" s="19"/>
      <c r="W33" s="19"/>
      <c r="X33" s="19"/>
      <c r="Z33" s="18"/>
      <c r="AA33" s="16"/>
    </row>
    <row r="34" spans="2:27" s="13" customFormat="1" ht="21" customHeight="1">
      <c r="B34" s="16"/>
      <c r="C34" s="20"/>
      <c r="D34" s="27"/>
      <c r="E34" s="16"/>
      <c r="R34" s="14"/>
      <c r="Z34" s="18"/>
      <c r="AA34" s="16"/>
    </row>
    <row r="35" spans="2:27" s="13" customFormat="1" ht="21" customHeight="1">
      <c r="B35" s="16"/>
      <c r="C35" s="135"/>
      <c r="D35" s="135"/>
      <c r="E35" s="135"/>
      <c r="F35" s="135"/>
      <c r="R35" s="14"/>
      <c r="Z35" s="18"/>
      <c r="AA35" s="16"/>
    </row>
    <row r="36" spans="2:27" s="13" customFormat="1" ht="20.25" customHeight="1">
      <c r="B36" s="16"/>
      <c r="C36" s="28"/>
      <c r="D36" s="27"/>
      <c r="E36" s="16"/>
      <c r="R36" s="14"/>
      <c r="Z36" s="18"/>
      <c r="AA36" s="16"/>
    </row>
    <row r="37" spans="2:27" s="13" customFormat="1" ht="20.25" customHeight="1">
      <c r="B37" s="16"/>
      <c r="C37" s="28"/>
      <c r="D37" s="27"/>
      <c r="E37" s="16"/>
      <c r="R37" s="14"/>
      <c r="Z37" s="18"/>
      <c r="AA37" s="16"/>
    </row>
    <row r="38" spans="3:27" s="13" customFormat="1" ht="20.25" customHeight="1">
      <c r="C38" s="28"/>
      <c r="D38" s="27"/>
      <c r="E38" s="16"/>
      <c r="R38" s="14"/>
      <c r="Z38" s="18"/>
      <c r="AA38" s="16"/>
    </row>
    <row r="39" spans="3:27" s="13" customFormat="1" ht="20.25" customHeight="1">
      <c r="C39" s="28"/>
      <c r="D39" s="28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1"/>
      <c r="S39" s="16"/>
      <c r="T39" s="16"/>
      <c r="U39" s="16"/>
      <c r="V39" s="16"/>
      <c r="W39" s="16"/>
      <c r="X39" s="16"/>
      <c r="Y39" s="16"/>
      <c r="Z39" s="18"/>
      <c r="AA39" s="16"/>
    </row>
    <row r="40" spans="2:27" s="13" customFormat="1" ht="20.25" customHeight="1">
      <c r="B40" s="16"/>
      <c r="C40" s="28"/>
      <c r="D40" s="28"/>
      <c r="E40" s="16"/>
      <c r="F40" s="16"/>
      <c r="I40" s="16"/>
      <c r="J40" s="16"/>
      <c r="K40" s="16"/>
      <c r="L40" s="16"/>
      <c r="M40" s="16"/>
      <c r="N40" s="16"/>
      <c r="O40" s="16"/>
      <c r="P40" s="16"/>
      <c r="Q40" s="16"/>
      <c r="R40" s="31"/>
      <c r="S40" s="16"/>
      <c r="T40" s="16"/>
      <c r="U40" s="16"/>
      <c r="V40" s="16"/>
      <c r="W40" s="16"/>
      <c r="X40" s="16"/>
      <c r="Y40" s="16"/>
      <c r="Z40" s="18"/>
      <c r="AA40" s="16"/>
    </row>
    <row r="41" spans="2:27" s="13" customFormat="1" ht="21" customHeight="1">
      <c r="B41" s="16"/>
      <c r="C41" s="28"/>
      <c r="D41" s="28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1"/>
      <c r="S41" s="16"/>
      <c r="T41" s="16"/>
      <c r="U41" s="16"/>
      <c r="V41" s="16"/>
      <c r="W41" s="16"/>
      <c r="X41" s="16"/>
      <c r="Y41" s="21"/>
      <c r="Z41" s="16"/>
      <c r="AA41" s="16"/>
    </row>
    <row r="42" spans="2:27" s="13" customFormat="1" ht="21" customHeight="1">
      <c r="B42" s="16"/>
      <c r="C42" s="28"/>
      <c r="D42" s="28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1"/>
      <c r="S42" s="16"/>
      <c r="T42" s="16"/>
      <c r="U42" s="16"/>
      <c r="V42" s="16"/>
      <c r="W42" s="16"/>
      <c r="X42" s="16"/>
      <c r="Y42" s="16"/>
      <c r="Z42" s="16"/>
      <c r="AA42" s="16"/>
    </row>
    <row r="43" spans="3:27" s="13" customFormat="1" ht="21" customHeight="1">
      <c r="C43" s="28"/>
      <c r="D43" s="28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1"/>
      <c r="S43" s="16"/>
      <c r="T43" s="16"/>
      <c r="U43" s="16"/>
      <c r="V43" s="16"/>
      <c r="W43" s="16"/>
      <c r="X43" s="16"/>
      <c r="Z43" s="17"/>
      <c r="AA43" s="16"/>
    </row>
    <row r="44" spans="2:27" s="13" customFormat="1" ht="32.25" customHeight="1">
      <c r="B44" s="16"/>
      <c r="C44" s="28"/>
      <c r="D44" s="28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1"/>
      <c r="S44" s="16"/>
      <c r="T44" s="16"/>
      <c r="U44" s="16"/>
      <c r="V44" s="16"/>
      <c r="W44" s="16"/>
      <c r="X44" s="16"/>
      <c r="Y44" s="21"/>
      <c r="Z44" s="17"/>
      <c r="AA44" s="16"/>
    </row>
    <row r="45" spans="2:27" s="13" customFormat="1" ht="15.75" customHeight="1">
      <c r="B45" s="22"/>
      <c r="C45" s="28"/>
      <c r="D45" s="28"/>
      <c r="E45" s="23"/>
      <c r="F45" s="20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33"/>
      <c r="S45" s="23"/>
      <c r="T45" s="23"/>
      <c r="U45" s="23"/>
      <c r="V45" s="23"/>
      <c r="W45" s="23"/>
      <c r="X45" s="23"/>
      <c r="Y45" s="21"/>
      <c r="Z45" s="17"/>
      <c r="AA45" s="16"/>
    </row>
    <row r="46" spans="2:27" s="13" customFormat="1" ht="21" customHeight="1">
      <c r="B46" s="22"/>
      <c r="C46" s="135"/>
      <c r="D46" s="135"/>
      <c r="E46" s="135"/>
      <c r="F46" s="135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34"/>
      <c r="S46" s="20"/>
      <c r="T46" s="20"/>
      <c r="U46" s="20"/>
      <c r="V46" s="20"/>
      <c r="W46" s="20"/>
      <c r="X46" s="20"/>
      <c r="Y46" s="25"/>
      <c r="Z46" s="17"/>
      <c r="AA46" s="16"/>
    </row>
    <row r="47" spans="2:27" s="22" customFormat="1" ht="15.75" customHeight="1">
      <c r="B47" s="20"/>
      <c r="C47" s="27"/>
      <c r="D47" s="28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34"/>
      <c r="S47" s="20"/>
      <c r="T47" s="20"/>
      <c r="U47" s="20"/>
      <c r="V47" s="20"/>
      <c r="W47" s="20"/>
      <c r="X47" s="20"/>
      <c r="Y47" s="25"/>
      <c r="Z47" s="24"/>
      <c r="AA47" s="20"/>
    </row>
    <row r="48" spans="2:27" s="22" customFormat="1" ht="15.75" customHeight="1">
      <c r="B48" s="20"/>
      <c r="C48" s="28"/>
      <c r="D48" s="28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34"/>
      <c r="S48" s="20"/>
      <c r="T48" s="20"/>
      <c r="U48" s="20"/>
      <c r="V48" s="20"/>
      <c r="W48" s="20"/>
      <c r="X48" s="20"/>
      <c r="Y48" s="25"/>
      <c r="Z48" s="24"/>
      <c r="AA48" s="20"/>
    </row>
    <row r="49" spans="2:27" s="22" customFormat="1" ht="16.5">
      <c r="B49" s="20"/>
      <c r="C49" s="28"/>
      <c r="D49" s="28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34"/>
      <c r="S49" s="20"/>
      <c r="T49" s="20"/>
      <c r="U49" s="20"/>
      <c r="V49" s="20"/>
      <c r="W49" s="20"/>
      <c r="X49" s="20"/>
      <c r="Y49" s="25"/>
      <c r="Z49" s="24"/>
      <c r="AA49" s="20"/>
    </row>
    <row r="50" spans="2:27" s="22" customFormat="1" ht="16.5">
      <c r="B50" s="20"/>
      <c r="C50" s="28"/>
      <c r="D50" s="28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34"/>
      <c r="S50" s="20"/>
      <c r="T50" s="20"/>
      <c r="U50" s="20"/>
      <c r="V50" s="20"/>
      <c r="W50" s="20"/>
      <c r="X50" s="20"/>
      <c r="Y50" s="25"/>
      <c r="Z50" s="24"/>
      <c r="AA50" s="20"/>
    </row>
    <row r="51" spans="2:27" s="22" customFormat="1" ht="16.5">
      <c r="B51" s="20"/>
      <c r="C51" s="28"/>
      <c r="D51" s="28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34"/>
      <c r="S51" s="20"/>
      <c r="T51" s="20"/>
      <c r="U51" s="20"/>
      <c r="V51" s="20"/>
      <c r="W51" s="20"/>
      <c r="X51" s="20"/>
      <c r="Y51" s="25"/>
      <c r="Z51" s="24"/>
      <c r="AA51" s="20"/>
    </row>
    <row r="52" spans="2:27" s="22" customFormat="1" ht="16.5">
      <c r="B52" s="20"/>
      <c r="C52" s="28"/>
      <c r="D52" s="28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34"/>
      <c r="S52" s="20"/>
      <c r="T52" s="20"/>
      <c r="U52" s="20"/>
      <c r="V52" s="20"/>
      <c r="W52" s="20"/>
      <c r="X52" s="20"/>
      <c r="Y52" s="25"/>
      <c r="Z52" s="24"/>
      <c r="AA52" s="20"/>
    </row>
    <row r="53" spans="2:27" s="22" customFormat="1" ht="16.5">
      <c r="B53" s="20"/>
      <c r="C53" s="28"/>
      <c r="D53" s="28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34"/>
      <c r="S53" s="20"/>
      <c r="T53" s="20"/>
      <c r="U53" s="20"/>
      <c r="V53" s="20"/>
      <c r="W53" s="20"/>
      <c r="X53" s="20"/>
      <c r="Y53" s="25"/>
      <c r="Z53" s="24"/>
      <c r="AA53" s="20"/>
    </row>
    <row r="54" spans="2:27" s="22" customFormat="1" ht="16.5">
      <c r="B54" s="20"/>
      <c r="C54" s="28"/>
      <c r="D54" s="28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34"/>
      <c r="S54" s="20"/>
      <c r="T54" s="20"/>
      <c r="U54" s="20"/>
      <c r="V54" s="20"/>
      <c r="W54" s="20"/>
      <c r="X54" s="20"/>
      <c r="Y54" s="25"/>
      <c r="Z54" s="24"/>
      <c r="AA54" s="20"/>
    </row>
    <row r="55" spans="2:27" s="22" customFormat="1" ht="16.5">
      <c r="B55" s="20"/>
      <c r="C55" s="28"/>
      <c r="D55" s="28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34"/>
      <c r="S55" s="20"/>
      <c r="T55" s="20"/>
      <c r="U55" s="20"/>
      <c r="V55" s="20"/>
      <c r="W55" s="20"/>
      <c r="X55" s="20"/>
      <c r="Y55" s="25"/>
      <c r="Z55" s="24"/>
      <c r="AA55" s="20"/>
    </row>
    <row r="56" spans="2:27" s="22" customFormat="1" ht="16.5">
      <c r="B56" s="20"/>
      <c r="C56" s="28"/>
      <c r="D56" s="28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34"/>
      <c r="S56" s="20"/>
      <c r="T56" s="20"/>
      <c r="U56" s="20"/>
      <c r="V56" s="20"/>
      <c r="W56" s="20"/>
      <c r="X56" s="20"/>
      <c r="Y56" s="25"/>
      <c r="Z56" s="24"/>
      <c r="AA56" s="20"/>
    </row>
    <row r="57" spans="2:27" s="22" customFormat="1" ht="16.5">
      <c r="B57" s="20"/>
      <c r="C57" s="28"/>
      <c r="D57" s="28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34"/>
      <c r="S57" s="20"/>
      <c r="T57" s="20"/>
      <c r="U57" s="20"/>
      <c r="V57" s="20"/>
      <c r="W57" s="20"/>
      <c r="X57" s="20"/>
      <c r="Y57" s="25"/>
      <c r="Z57" s="24"/>
      <c r="AA57" s="20"/>
    </row>
    <row r="58" spans="2:27" s="22" customFormat="1" ht="16.5">
      <c r="B58" s="20"/>
      <c r="C58" s="28"/>
      <c r="D58" s="28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34"/>
      <c r="S58" s="20"/>
      <c r="T58" s="20"/>
      <c r="U58" s="20"/>
      <c r="V58" s="20"/>
      <c r="W58" s="20"/>
      <c r="X58" s="20"/>
      <c r="Y58" s="25"/>
      <c r="Z58" s="24"/>
      <c r="AA58" s="20"/>
    </row>
    <row r="59" spans="2:27" s="22" customFormat="1" ht="16.5">
      <c r="B59" s="20"/>
      <c r="C59" s="28"/>
      <c r="D59" s="28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34"/>
      <c r="S59" s="20"/>
      <c r="T59" s="20"/>
      <c r="U59" s="20"/>
      <c r="V59" s="20"/>
      <c r="W59" s="20"/>
      <c r="X59" s="20"/>
      <c r="Y59" s="25"/>
      <c r="Z59" s="24"/>
      <c r="AA59" s="20"/>
    </row>
    <row r="60" spans="2:27" s="22" customFormat="1" ht="16.5">
      <c r="B60" s="6"/>
      <c r="C60" s="26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30"/>
      <c r="S60" s="6"/>
      <c r="T60" s="6"/>
      <c r="U60" s="6"/>
      <c r="V60" s="6"/>
      <c r="W60" s="6"/>
      <c r="X60" s="6"/>
      <c r="Y60" s="11"/>
      <c r="Z60" s="24"/>
      <c r="AA60" s="20"/>
    </row>
    <row r="61" spans="1:27" s="24" customFormat="1" ht="16.5">
      <c r="A61" s="22"/>
      <c r="B61" s="6"/>
      <c r="C61" s="26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30"/>
      <c r="S61" s="6"/>
      <c r="T61" s="6"/>
      <c r="U61" s="6"/>
      <c r="V61" s="6"/>
      <c r="W61" s="6"/>
      <c r="X61" s="6"/>
      <c r="Y61" s="12"/>
      <c r="AA61" s="20"/>
    </row>
    <row r="62" spans="1:27" s="8" customFormat="1" ht="16.5">
      <c r="A62" s="5"/>
      <c r="B62" s="6"/>
      <c r="C62" s="26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30"/>
      <c r="S62" s="6"/>
      <c r="T62" s="6"/>
      <c r="U62" s="6"/>
      <c r="V62" s="6"/>
      <c r="W62" s="6"/>
      <c r="X62" s="6"/>
      <c r="Y62" s="12"/>
      <c r="AA62" s="6"/>
    </row>
    <row r="63" spans="1:27" s="8" customFormat="1" ht="16.5">
      <c r="A63" s="5"/>
      <c r="B63" s="6"/>
      <c r="C63" s="26"/>
      <c r="D63" s="2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30"/>
      <c r="S63" s="6"/>
      <c r="T63" s="6"/>
      <c r="U63" s="6"/>
      <c r="V63" s="6"/>
      <c r="W63" s="6"/>
      <c r="X63" s="6"/>
      <c r="Y63" s="12"/>
      <c r="AA63" s="6"/>
    </row>
    <row r="64" spans="1:27" s="8" customFormat="1" ht="16.5">
      <c r="A64" s="5"/>
      <c r="B64" s="6"/>
      <c r="C64" s="26"/>
      <c r="D64" s="2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0"/>
      <c r="S64" s="6"/>
      <c r="T64" s="6"/>
      <c r="U64" s="6"/>
      <c r="V64" s="6"/>
      <c r="W64" s="6"/>
      <c r="X64" s="6"/>
      <c r="Y64" s="12"/>
      <c r="AA64" s="6"/>
    </row>
    <row r="65" spans="1:27" s="8" customFormat="1" ht="16.5">
      <c r="A65" s="5"/>
      <c r="B65" s="6"/>
      <c r="C65" s="26"/>
      <c r="D65" s="2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30"/>
      <c r="S65" s="6"/>
      <c r="T65" s="6"/>
      <c r="U65" s="6"/>
      <c r="V65" s="6"/>
      <c r="W65" s="6"/>
      <c r="X65" s="6"/>
      <c r="Y65" s="12"/>
      <c r="AA65" s="6"/>
    </row>
    <row r="66" spans="1:27" s="8" customFormat="1" ht="16.5">
      <c r="A66" s="5"/>
      <c r="B66" s="6"/>
      <c r="C66" s="26"/>
      <c r="D66" s="2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30"/>
      <c r="S66" s="6"/>
      <c r="T66" s="6"/>
      <c r="U66" s="6"/>
      <c r="V66" s="6"/>
      <c r="W66" s="6"/>
      <c r="X66" s="6"/>
      <c r="Y66" s="12"/>
      <c r="AA66" s="6"/>
    </row>
    <row r="67" spans="1:27" s="8" customFormat="1" ht="16.5">
      <c r="A67" s="5"/>
      <c r="B67" s="6"/>
      <c r="C67" s="26"/>
      <c r="D67" s="2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30"/>
      <c r="S67" s="6"/>
      <c r="T67" s="6"/>
      <c r="U67" s="6"/>
      <c r="V67" s="6"/>
      <c r="W67" s="6"/>
      <c r="X67" s="6"/>
      <c r="Y67" s="12"/>
      <c r="AA67" s="6"/>
    </row>
    <row r="68" spans="1:27" s="8" customFormat="1" ht="16.5">
      <c r="A68" s="5"/>
      <c r="B68" s="6"/>
      <c r="C68" s="26"/>
      <c r="D68" s="2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30"/>
      <c r="S68" s="6"/>
      <c r="T68" s="6"/>
      <c r="U68" s="6"/>
      <c r="V68" s="6"/>
      <c r="W68" s="6"/>
      <c r="X68" s="6"/>
      <c r="Y68" s="12"/>
      <c r="AA68" s="6"/>
    </row>
    <row r="69" spans="1:27" s="8" customFormat="1" ht="16.5">
      <c r="A69" s="5"/>
      <c r="B69" s="6"/>
      <c r="C69" s="26"/>
      <c r="D69" s="2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30"/>
      <c r="S69" s="6"/>
      <c r="T69" s="6"/>
      <c r="U69" s="6"/>
      <c r="V69" s="6"/>
      <c r="W69" s="6"/>
      <c r="X69" s="6"/>
      <c r="Y69" s="12"/>
      <c r="AA69" s="6"/>
    </row>
    <row r="70" spans="1:27" s="8" customFormat="1" ht="16.5">
      <c r="A70" s="5"/>
      <c r="B70" s="6"/>
      <c r="C70" s="26"/>
      <c r="D70" s="2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30"/>
      <c r="S70" s="6"/>
      <c r="T70" s="6"/>
      <c r="U70" s="6"/>
      <c r="V70" s="6"/>
      <c r="W70" s="6"/>
      <c r="X70" s="6"/>
      <c r="Y70" s="12"/>
      <c r="AA70" s="6"/>
    </row>
    <row r="71" spans="1:27" s="8" customFormat="1" ht="16.5">
      <c r="A71" s="5"/>
      <c r="B71" s="6"/>
      <c r="C71" s="26"/>
      <c r="D71" s="2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30"/>
      <c r="S71" s="6"/>
      <c r="T71" s="6"/>
      <c r="U71" s="6"/>
      <c r="V71" s="6"/>
      <c r="W71" s="6"/>
      <c r="X71" s="6"/>
      <c r="Y71" s="12"/>
      <c r="AA71" s="6"/>
    </row>
    <row r="72" spans="1:27" s="8" customFormat="1" ht="16.5">
      <c r="A72" s="5"/>
      <c r="B72" s="6"/>
      <c r="C72" s="26"/>
      <c r="D72" s="2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30"/>
      <c r="S72" s="6"/>
      <c r="T72" s="6"/>
      <c r="U72" s="6"/>
      <c r="V72" s="6"/>
      <c r="W72" s="6"/>
      <c r="X72" s="6"/>
      <c r="Y72" s="12"/>
      <c r="AA72" s="6"/>
    </row>
    <row r="73" spans="1:27" s="8" customFormat="1" ht="16.5">
      <c r="A73" s="5"/>
      <c r="B73" s="6"/>
      <c r="C73" s="26"/>
      <c r="D73" s="2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30"/>
      <c r="S73" s="6"/>
      <c r="T73" s="6"/>
      <c r="U73" s="6"/>
      <c r="V73" s="6"/>
      <c r="W73" s="6"/>
      <c r="X73" s="6"/>
      <c r="Y73" s="12"/>
      <c r="AA73" s="6"/>
    </row>
    <row r="74" spans="1:27" s="8" customFormat="1" ht="16.5">
      <c r="A74" s="5"/>
      <c r="B74" s="6"/>
      <c r="C74" s="26"/>
      <c r="D74" s="2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30"/>
      <c r="S74" s="6"/>
      <c r="T74" s="6"/>
      <c r="U74" s="6"/>
      <c r="V74" s="6"/>
      <c r="W74" s="6"/>
      <c r="X74" s="6"/>
      <c r="Y74" s="12"/>
      <c r="AA74" s="6"/>
    </row>
    <row r="75" spans="1:27" s="8" customFormat="1" ht="16.5">
      <c r="A75" s="5"/>
      <c r="B75" s="6"/>
      <c r="C75" s="26"/>
      <c r="D75" s="2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30"/>
      <c r="S75" s="6"/>
      <c r="T75" s="6"/>
      <c r="U75" s="6"/>
      <c r="V75" s="6"/>
      <c r="W75" s="6"/>
      <c r="X75" s="6"/>
      <c r="Y75" s="12"/>
      <c r="AA75" s="6"/>
    </row>
    <row r="76" spans="1:27" s="8" customFormat="1" ht="16.5">
      <c r="A76" s="5"/>
      <c r="B76" s="6"/>
      <c r="C76" s="26"/>
      <c r="D76" s="2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30"/>
      <c r="S76" s="6"/>
      <c r="T76" s="6"/>
      <c r="U76" s="6"/>
      <c r="V76" s="6"/>
      <c r="W76" s="6"/>
      <c r="X76" s="6"/>
      <c r="Y76" s="12"/>
      <c r="AA76" s="6"/>
    </row>
    <row r="77" spans="1:27" s="8" customFormat="1" ht="16.5">
      <c r="A77" s="5"/>
      <c r="B77" s="6"/>
      <c r="C77" s="26"/>
      <c r="D77" s="2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30"/>
      <c r="S77" s="6"/>
      <c r="T77" s="6"/>
      <c r="U77" s="6"/>
      <c r="V77" s="6"/>
      <c r="W77" s="6"/>
      <c r="X77" s="6"/>
      <c r="Y77" s="12"/>
      <c r="AA77" s="6"/>
    </row>
    <row r="78" spans="1:27" s="8" customFormat="1" ht="16.5">
      <c r="A78" s="5"/>
      <c r="B78" s="6"/>
      <c r="C78" s="26"/>
      <c r="D78" s="2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30"/>
      <c r="S78" s="6"/>
      <c r="T78" s="6"/>
      <c r="U78" s="6"/>
      <c r="V78" s="6"/>
      <c r="W78" s="6"/>
      <c r="X78" s="6"/>
      <c r="Y78" s="12"/>
      <c r="AA78" s="6"/>
    </row>
    <row r="79" spans="1:27" s="8" customFormat="1" ht="16.5">
      <c r="A79" s="5"/>
      <c r="B79" s="6"/>
      <c r="C79" s="26"/>
      <c r="D79" s="2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30"/>
      <c r="S79" s="6"/>
      <c r="T79" s="6"/>
      <c r="U79" s="6"/>
      <c r="V79" s="6"/>
      <c r="W79" s="6"/>
      <c r="X79" s="6"/>
      <c r="Y79" s="12"/>
      <c r="AA79" s="6"/>
    </row>
    <row r="80" spans="1:27" s="8" customFormat="1" ht="16.5">
      <c r="A80" s="5"/>
      <c r="B80" s="6"/>
      <c r="C80" s="26"/>
      <c r="D80" s="2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30"/>
      <c r="S80" s="6"/>
      <c r="T80" s="6"/>
      <c r="U80" s="6"/>
      <c r="V80" s="6"/>
      <c r="W80" s="6"/>
      <c r="X80" s="6"/>
      <c r="Y80" s="12"/>
      <c r="AA80" s="6"/>
    </row>
    <row r="81" spans="1:27" s="8" customFormat="1" ht="16.5">
      <c r="A81" s="5"/>
      <c r="B81" s="6"/>
      <c r="C81" s="26"/>
      <c r="D81" s="2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30"/>
      <c r="S81" s="6"/>
      <c r="T81" s="6"/>
      <c r="U81" s="6"/>
      <c r="V81" s="6"/>
      <c r="W81" s="6"/>
      <c r="X81" s="6"/>
      <c r="Y81" s="12"/>
      <c r="AA81" s="6"/>
    </row>
    <row r="82" spans="1:27" s="8" customFormat="1" ht="16.5">
      <c r="A82" s="5"/>
      <c r="B82" s="6"/>
      <c r="C82" s="26"/>
      <c r="D82" s="2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30"/>
      <c r="S82" s="6"/>
      <c r="T82" s="6"/>
      <c r="U82" s="6"/>
      <c r="V82" s="6"/>
      <c r="W82" s="6"/>
      <c r="X82" s="6"/>
      <c r="Y82" s="12"/>
      <c r="AA82" s="6"/>
    </row>
    <row r="83" spans="1:27" s="8" customFormat="1" ht="16.5">
      <c r="A83" s="5"/>
      <c r="B83" s="6"/>
      <c r="C83" s="26"/>
      <c r="D83" s="2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30"/>
      <c r="S83" s="6"/>
      <c r="T83" s="6"/>
      <c r="U83" s="6"/>
      <c r="V83" s="6"/>
      <c r="W83" s="6"/>
      <c r="X83" s="6"/>
      <c r="Y83" s="12"/>
      <c r="AA83" s="6"/>
    </row>
    <row r="84" spans="1:27" s="8" customFormat="1" ht="16.5">
      <c r="A84" s="5"/>
      <c r="B84" s="6"/>
      <c r="C84" s="26"/>
      <c r="D84" s="2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30"/>
      <c r="S84" s="6"/>
      <c r="T84" s="6"/>
      <c r="U84" s="6"/>
      <c r="V84" s="6"/>
      <c r="W84" s="6"/>
      <c r="X84" s="6"/>
      <c r="Y84" s="12"/>
      <c r="AA84" s="6"/>
    </row>
    <row r="85" spans="1:27" s="8" customFormat="1" ht="16.5">
      <c r="A85" s="5"/>
      <c r="B85" s="6"/>
      <c r="C85" s="26"/>
      <c r="D85" s="2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30"/>
      <c r="S85" s="6"/>
      <c r="T85" s="6"/>
      <c r="U85" s="6"/>
      <c r="V85" s="6"/>
      <c r="W85" s="6"/>
      <c r="X85" s="6"/>
      <c r="Y85" s="12"/>
      <c r="AA85" s="6"/>
    </row>
    <row r="86" spans="1:27" s="8" customFormat="1" ht="16.5">
      <c r="A86" s="5"/>
      <c r="B86" s="6"/>
      <c r="C86" s="26"/>
      <c r="D86" s="2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30"/>
      <c r="S86" s="6"/>
      <c r="T86" s="6"/>
      <c r="U86" s="6"/>
      <c r="V86" s="6"/>
      <c r="W86" s="6"/>
      <c r="X86" s="6"/>
      <c r="Y86" s="12"/>
      <c r="AA86" s="6"/>
    </row>
    <row r="87" spans="1:27" s="8" customFormat="1" ht="16.5">
      <c r="A87" s="5"/>
      <c r="B87" s="6"/>
      <c r="C87" s="26"/>
      <c r="D87" s="2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30"/>
      <c r="S87" s="6"/>
      <c r="T87" s="6"/>
      <c r="U87" s="6"/>
      <c r="V87" s="6"/>
      <c r="W87" s="6"/>
      <c r="X87" s="6"/>
      <c r="Y87" s="12"/>
      <c r="AA87" s="6"/>
    </row>
    <row r="88" spans="1:27" s="8" customFormat="1" ht="16.5">
      <c r="A88" s="5"/>
      <c r="B88" s="6"/>
      <c r="C88" s="26"/>
      <c r="D88" s="2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30"/>
      <c r="S88" s="6"/>
      <c r="T88" s="6"/>
      <c r="U88" s="6"/>
      <c r="V88" s="6"/>
      <c r="W88" s="6"/>
      <c r="X88" s="6"/>
      <c r="Y88" s="12"/>
      <c r="AA88" s="6"/>
    </row>
    <row r="89" spans="1:27" s="8" customFormat="1" ht="16.5">
      <c r="A89" s="5"/>
      <c r="B89" s="6"/>
      <c r="C89" s="26"/>
      <c r="D89" s="2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30"/>
      <c r="S89" s="6"/>
      <c r="T89" s="6"/>
      <c r="U89" s="6"/>
      <c r="V89" s="6"/>
      <c r="W89" s="6"/>
      <c r="X89" s="6"/>
      <c r="Y89" s="12"/>
      <c r="AA89" s="6"/>
    </row>
    <row r="90" spans="1:27" s="8" customFormat="1" ht="16.5">
      <c r="A90" s="5"/>
      <c r="B90" s="6"/>
      <c r="C90" s="26"/>
      <c r="D90" s="2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30"/>
      <c r="S90" s="6"/>
      <c r="T90" s="6"/>
      <c r="U90" s="6"/>
      <c r="V90" s="6"/>
      <c r="W90" s="6"/>
      <c r="X90" s="6"/>
      <c r="Y90" s="6"/>
      <c r="AA90" s="6"/>
    </row>
    <row r="91" spans="1:27" s="8" customFormat="1" ht="16.5">
      <c r="A91" s="5"/>
      <c r="B91" s="6"/>
      <c r="C91" s="26"/>
      <c r="D91" s="2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30"/>
      <c r="S91" s="6"/>
      <c r="T91" s="6"/>
      <c r="U91" s="6"/>
      <c r="V91" s="6"/>
      <c r="W91" s="6"/>
      <c r="X91" s="6"/>
      <c r="Y91" s="6"/>
      <c r="AA91" s="6"/>
    </row>
  </sheetData>
  <sheetProtection/>
  <mergeCells count="32">
    <mergeCell ref="A10:AA10"/>
    <mergeCell ref="C46:F46"/>
    <mergeCell ref="A22:AA22"/>
    <mergeCell ref="A18:AA18"/>
    <mergeCell ref="C35:F35"/>
    <mergeCell ref="A15:AA15"/>
    <mergeCell ref="Z12:Z13"/>
    <mergeCell ref="E5:E8"/>
    <mergeCell ref="O7:O8"/>
    <mergeCell ref="T7:T8"/>
    <mergeCell ref="C6:C8"/>
    <mergeCell ref="Q7:Q8"/>
    <mergeCell ref="AA5:AA8"/>
    <mergeCell ref="Y5:Y8"/>
    <mergeCell ref="R7:R8"/>
    <mergeCell ref="A5:A8"/>
    <mergeCell ref="C5:D5"/>
    <mergeCell ref="S7:S8"/>
    <mergeCell ref="G5:W6"/>
    <mergeCell ref="U7:U8"/>
    <mergeCell ref="V7:V8"/>
    <mergeCell ref="H7:J7"/>
    <mergeCell ref="D6:D8"/>
    <mergeCell ref="P7:P8"/>
    <mergeCell ref="B5:B8"/>
    <mergeCell ref="K7:K8"/>
    <mergeCell ref="G7:G8"/>
    <mergeCell ref="Z5:Z8"/>
    <mergeCell ref="L7:N7"/>
    <mergeCell ref="W7:W8"/>
    <mergeCell ref="F5:F8"/>
    <mergeCell ref="X7:X8"/>
  </mergeCells>
  <printOptions horizontalCentered="1"/>
  <pageMargins left="0" right="0.19" top="0.5118110236220472" bottom="0" header="0.11811023622047245" footer="0.15748031496062992"/>
  <pageSetup horizontalDpi="600" verticalDpi="600" orientation="landscape" paperSize="9" scale="5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KOMP4</cp:lastModifiedBy>
  <cp:lastPrinted>2022-01-20T09:38:45Z</cp:lastPrinted>
  <dcterms:created xsi:type="dcterms:W3CDTF">2012-12-26T09:35:13Z</dcterms:created>
  <dcterms:modified xsi:type="dcterms:W3CDTF">2023-02-03T13:22:33Z</dcterms:modified>
  <cp:category/>
  <cp:version/>
  <cp:contentType/>
  <cp:contentStatus/>
</cp:coreProperties>
</file>